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filtontowncouncil.sharepoint.com/sites/FTCVirtualOffice/Shared Documents/Governance/Finance/Audit/2025-2026/Recommendations Evidence/4. Leisure centre – Assets, Tender and Risk Register/"/>
    </mc:Choice>
  </mc:AlternateContent>
  <xr:revisionPtr revIDLastSave="19" documentId="8_{B1A7908F-37AD-48AF-A5A1-639045CA9D2D}" xr6:coauthVersionLast="47" xr6:coauthVersionMax="47" xr10:uidLastSave="{16514F91-FA06-4F0C-BCC1-BEF6B05E886A}"/>
  <bookViews>
    <workbookView xWindow="-108" yWindow="-108" windowWidth="23256" windowHeight="13896" xr2:uid="{6E2FA3BD-7275-46AD-9158-0DA6B0E1BD0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7" i="1" l="1"/>
  <c r="I26" i="1"/>
  <c r="I25" i="1"/>
  <c r="I24" i="1"/>
  <c r="I23" i="1"/>
  <c r="I20" i="1"/>
  <c r="I19" i="1"/>
  <c r="I18" i="1"/>
  <c r="I21" i="1"/>
  <c r="I22" i="1"/>
  <c r="I28" i="1"/>
  <c r="I16" i="1"/>
  <c r="I15" i="1"/>
  <c r="I14" i="1"/>
  <c r="I13" i="1"/>
  <c r="I12" i="1"/>
  <c r="I11" i="1"/>
  <c r="I10" i="1"/>
  <c r="I9" i="1"/>
  <c r="I8" i="1"/>
  <c r="I7" i="1"/>
  <c r="I6" i="1"/>
  <c r="I4" i="1"/>
</calcChain>
</file>

<file path=xl/sharedStrings.xml><?xml version="1.0" encoding="utf-8"?>
<sst xmlns="http://schemas.openxmlformats.org/spreadsheetml/2006/main" count="187" uniqueCount="113">
  <si>
    <t>Risk ID</t>
  </si>
  <si>
    <t>Risk Description</t>
  </si>
  <si>
    <t>Impact Description</t>
  </si>
  <si>
    <t xml:space="preserve">Mitigation Descripton </t>
  </si>
  <si>
    <t>Risk Owner</t>
  </si>
  <si>
    <t>001</t>
  </si>
  <si>
    <t>staff shortage, project delays, insufficient supervision</t>
  </si>
  <si>
    <t>Daily LTFlow testing for all site staff, visitors must perform test with negative result prior to arrival/sign in. Socal distancing and PPE mandatory. Siging in/out provides tracing/exposure log.</t>
  </si>
  <si>
    <t>005</t>
  </si>
  <si>
    <t xml:space="preserve">HSE intervention </t>
  </si>
  <si>
    <t>Notices/prohibitions orders and interventions from HSE following site inspection.</t>
  </si>
  <si>
    <t>006</t>
  </si>
  <si>
    <t xml:space="preserve">Temporary Electrical/Heating shutdowns </t>
  </si>
  <si>
    <t>Operational losses for client. Unsafe environments for users/staff/public.</t>
  </si>
  <si>
    <t xml:space="preserve">Shutdowns to be planned and communicated to client in advance, with any schedule changes notified immeidiatly </t>
  </si>
  <si>
    <t>008</t>
  </si>
  <si>
    <t xml:space="preserve">Complaints from locals/stakeholders with regards to noise/light/night time activity causing delays and cost overuns. Also potential for police/local authority intervention and fines. </t>
  </si>
  <si>
    <t>009</t>
  </si>
  <si>
    <t>Site break-ins/theft/vandalism</t>
  </si>
  <si>
    <t>010</t>
  </si>
  <si>
    <t>Operational interuption to centre caused by project parking/plant/deliveries/waste/storage.</t>
  </si>
  <si>
    <t>Traffic management plan, waste management plan, site layout plan and delivery restrictions all made avalible to client for approval (CPP) prior to project start.</t>
  </si>
  <si>
    <t>011</t>
  </si>
  <si>
    <t>Damage to unrelated services, hard/soft landscaping and general building fabric.</t>
  </si>
  <si>
    <t>012</t>
  </si>
  <si>
    <t>013</t>
  </si>
  <si>
    <t>014</t>
  </si>
  <si>
    <t>015</t>
  </si>
  <si>
    <t>016</t>
  </si>
  <si>
    <t>017</t>
  </si>
  <si>
    <t>018</t>
  </si>
  <si>
    <t>Risk status</t>
  </si>
  <si>
    <t>Action owner</t>
  </si>
  <si>
    <t>Score</t>
  </si>
  <si>
    <t xml:space="preserve">3rd party applications/consents </t>
  </si>
  <si>
    <t>Builders work and strip out</t>
  </si>
  <si>
    <t>Proposals do not fall within permitted development rights</t>
  </si>
  <si>
    <t>Restricted access for delivery of heavy plant/equipment</t>
  </si>
  <si>
    <t>Roof structure unsuitable for PV loads</t>
  </si>
  <si>
    <t>Financial and operational losses to centre/client, complaints and reciprical action causing schedule/cost losses and potential bad feeling between client/contractors. Poor public/professional image.</t>
  </si>
  <si>
    <t xml:space="preserve">Financial losses and operational losses to centre/client. </t>
  </si>
  <si>
    <t xml:space="preserve">Additional work may be required if incoming supply is insuficient - cost of works will depend on extent.  </t>
  </si>
  <si>
    <t>There is the potential for delays and therefore also costs from 3rd party applications and approval processes. For example, G99 export application to electrical DNO, application for installation of ASHP; road closures, traffic management, hoarding licences, scaffold licences, opening up roads and footpath licence, planning, building control, council approvals, government / Salix approvals etc. All have the potential to result in costs and delays.</t>
  </si>
  <si>
    <t>Applications made as soon as required with leadtimes communicated to all stakeholders.</t>
  </si>
  <si>
    <t>Unforseen issues with building fabric or design requiring additional strip out work and or builders work, with additional costs and extended programe duration as a result.</t>
  </si>
  <si>
    <t xml:space="preserve">Designs are required to be changed to suit the requirements of Permitted Development or to obtain Planning Permission. This could impact on the M&amp;E design, resulting in M&amp;E and builders work costs and / or delays to the programme. </t>
  </si>
  <si>
    <t xml:space="preserve">Plant and equipment can be large / heavy and normally it is best for the plant to be situated near to the plant room / AHUs etc. If there is not sufficient space then the plant might need to be moved further from the ideal location and / or slabs / gantries constructed and additional trenching / distribution routes resulting in additional builders works and therefore additional costs. It may also affect the M&amp;E design and therefore costs. </t>
  </si>
  <si>
    <t>Comments</t>
  </si>
  <si>
    <t>Severity</t>
  </si>
  <si>
    <t>Likelihood</t>
  </si>
  <si>
    <t>007</t>
  </si>
  <si>
    <t>002</t>
  </si>
  <si>
    <t>Staff shortages due to holidays</t>
  </si>
  <si>
    <t>Staff shortages on site, schedule over-run</t>
  </si>
  <si>
    <t>Holiday planning required by all sub- contractors, labour contingency plans</t>
  </si>
  <si>
    <t xml:space="preserve">Ensure weekly internal H&amp;S site Audit </t>
  </si>
  <si>
    <t>Material, operational, schedule and project cost losses. Also potential for injury to not only workforce but also trespassers. CDM places responsibilty of site security on PC, injuries/death sustained by trespassing investgated by police/HSE.</t>
  </si>
  <si>
    <t>Surveys undertaken to rule out assumptions made in original survey. Coordination with local electrical Authority.</t>
  </si>
  <si>
    <t xml:space="preserve">Ensure design work matches building condition/as built. Ensure desings and as built are shared with all contractors  </t>
  </si>
  <si>
    <t xml:space="preserve">Design being developed to provide certainty of equipment locations and therefore any builders works required. Scale site plans provided alongside 3D scanning, gives pysical site and plant location. Early engagment and coordination from council/LA is essential. </t>
  </si>
  <si>
    <t>Additional builders and structural work required, extra cost and or schedule extension. Project not viable.</t>
  </si>
  <si>
    <t>Materials costs increases - specifically pipe work</t>
  </si>
  <si>
    <t>Increased project costs, which may bring project over price threshold - project may be unviable</t>
  </si>
  <si>
    <t>Isssue early warnings on price increses. Procurement to re-issue for quatation.</t>
  </si>
  <si>
    <t>Leadtimes on Materials/Plant - due to nationwide demand on PSDS projects</t>
  </si>
  <si>
    <t>Long lead times for materials and plant - causing overun on schedule.</t>
  </si>
  <si>
    <t>Order materials/plant as soon as order is issued. Early warning of schedule communicated ASAP. Responsibity of strarge expected of sub-contractors.</t>
  </si>
  <si>
    <t>Deteriorated pipe work and isolation valves</t>
  </si>
  <si>
    <t>Replacements of both, gas leaks, draining water from systems or areas. Increased costs and schedule over-run</t>
  </si>
  <si>
    <t>Double isolation where possible. Raise suspect areas of concern as soon as possible. Indetifying who is responsible for pipework and ensuring correct maintenance. Review exisitng maintenance records</t>
  </si>
  <si>
    <t xml:space="preserve">Noise/general complaints </t>
  </si>
  <si>
    <t>Out of hours and noisy work to be planned and stakeholders notified. Council to notify relevant stakeholders.</t>
  </si>
  <si>
    <t>Pool pump not suitable</t>
  </si>
  <si>
    <t>Pool not heating effeciently following commisioning , requiring replacement - additional cost</t>
  </si>
  <si>
    <t>Client to ensure LE scope and design compliments plant. Client to ensure that existing plant has been adequatly maintained.</t>
  </si>
  <si>
    <t xml:space="preserve">Electrical system not to code/standards - unable to certificate following work. Additional costs to remidiate, i.e re-wire partial or full. </t>
  </si>
  <si>
    <t>Deterioration and or poor maintenance of ductwork</t>
  </si>
  <si>
    <t xml:space="preserve">Client to ensure that any ductwork issues and maintenance records are passed to LE. </t>
  </si>
  <si>
    <t>Ductwork required to be replaced or cleaned prior to commisioning to prevent damage to AHU - additional cost.</t>
  </si>
  <si>
    <t>019</t>
  </si>
  <si>
    <t>020</t>
  </si>
  <si>
    <t>021</t>
  </si>
  <si>
    <t>022</t>
  </si>
  <si>
    <t>023</t>
  </si>
  <si>
    <t>Deterioration and or poor maintenance of building electrical system, untracable wiring and aged installations and schematics unavliable for BEMS</t>
  </si>
  <si>
    <t>Client to ensure that any wiring issues, schematics and maintenance records are passed to LE</t>
  </si>
  <si>
    <t>Open</t>
  </si>
  <si>
    <t>Additional costs and schedule delays</t>
  </si>
  <si>
    <t>Environmental issues assciated with discovery, management and possible relocating of any protected species of plant and or animals which although currently unkown may be discovered at some time during the contract (other than those idetified in surveys)</t>
  </si>
  <si>
    <t xml:space="preserve">Issue early warning to client of any such discovery. </t>
  </si>
  <si>
    <t>024</t>
  </si>
  <si>
    <t>Discovery of soft spots, obstructions, voids underground service alterations and/or diversion or contamnation (including Asbestos).</t>
  </si>
  <si>
    <t>025</t>
  </si>
  <si>
    <t>Poor/under performance of statutory servoice providers. Agents and contractors.</t>
  </si>
  <si>
    <t>Ensure issues/deays are looged and communicated to client.</t>
  </si>
  <si>
    <t xml:space="preserve">Requirement for enhanced acoustic solutions IWO of proposed plant/equiptment </t>
  </si>
  <si>
    <t xml:space="preserve">Existing incoming electrical supply, assumptons based on information to hand- I.e council records/plan/lableling </t>
  </si>
  <si>
    <t xml:space="preserve">Ensure contract proposals offer full trasparency - where possible clarifying expected noise levels. Clinet to engage with immdiete locality. </t>
  </si>
  <si>
    <t>Project completion overuns Salix date</t>
  </si>
  <si>
    <t>Continued updates with western power - ensure purchase order milestones met.</t>
  </si>
  <si>
    <t>Council</t>
  </si>
  <si>
    <t>PSDS Project Draft Risk Register</t>
  </si>
  <si>
    <t>Find alternative roof area e.g. car park. Calculating existing roof loading, via building code threshold to allow for PV load.</t>
  </si>
  <si>
    <t>Delays to Sub-station upgrade stages (Quotation,Design,Procurement and Install). Current programme times based only on SOP from DNO</t>
  </si>
  <si>
    <t>Parkwood</t>
  </si>
  <si>
    <t>Parkwood/Council</t>
  </si>
  <si>
    <t>Joint site security plan with key stakeholders and Parkwood, taking into acount demographic risk and exisiting mitigating procedures.</t>
  </si>
  <si>
    <t>Contractors made aware of individual responsibilty for damages. Contractors only used follwing approval under Parkwood Pre Qual system. Parkwood to ensure adequate supervision/monitering and where required tracking of damages. SUMO scanning supports underground services - creates record of location.</t>
  </si>
  <si>
    <t>Council/Parkwood</t>
  </si>
  <si>
    <t>Pandemic outbreak amongst workforce/managment</t>
  </si>
  <si>
    <t xml:space="preserve">Once proposed locations of plant / equipment / distribution etc are known then this can be checked with the council/Parkwood to ensure no issues with planning. Early engagment and coordination from council/LA is essential. </t>
  </si>
  <si>
    <t>003</t>
  </si>
  <si>
    <t>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</si>
</sst>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Calibri"/>
      <family val="2"/>
      <scheme val="minor"/>
    </font>
    <font>
      <b/>
      <sz val="11"/>
      <name val="Calibri"/>
      <family val="2"/>
      <scheme val="minor"/>
    </font>
    <font>
      <sz val="28"/>
      <color theme="1"/>
      <name val="Calibri"/>
      <family val="2"/>
      <scheme val="minor"/>
    </font>
    <font>
      <sz val="8"/>
      <name val="Calibri"/>
      <family val="2"/>
      <scheme val="minor"/>
    </font>
    <font>
      <b/>
      <sz val="11"/>
      <color rgb="FFFF0000"/>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00B050"/>
        <bgColor indexed="64"/>
      </patternFill>
    </fill>
    <fill>
      <patternFill patternType="solid">
        <fgColor theme="4" tint="0.59999389629810485"/>
        <bgColor indexed="64"/>
      </patternFill>
    </fill>
    <fill>
      <patternFill patternType="solid">
        <fgColor theme="9"/>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cellStyleXfs>
  <cellXfs count="18">
    <xf numFmtId="0" fontId="0" fillId="0" borderId="0" xfId="0"/>
    <xf numFmtId="0" fontId="0" fillId="0" borderId="1" xfId="0" applyBorder="1" applyAlignment="1">
      <alignment wrapText="1"/>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49" fontId="1" fillId="0" borderId="3" xfId="0" applyNumberFormat="1" applyFont="1" applyBorder="1" applyAlignment="1">
      <alignment wrapText="1"/>
    </xf>
    <xf numFmtId="0" fontId="2" fillId="4" borderId="4"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3" xfId="0" applyFont="1" applyFill="1" applyBorder="1" applyAlignment="1">
      <alignment horizontal="center" vertical="center" textRotation="180" wrapText="1"/>
    </xf>
    <xf numFmtId="0" fontId="2" fillId="4" borderId="5" xfId="0" applyFont="1" applyFill="1" applyBorder="1" applyAlignment="1">
      <alignment horizontal="center" vertical="center" wrapText="1"/>
    </xf>
    <xf numFmtId="49" fontId="0" fillId="5" borderId="1" xfId="0" applyNumberFormat="1" applyFill="1" applyBorder="1" applyAlignment="1">
      <alignment wrapText="1"/>
    </xf>
    <xf numFmtId="0" fontId="0" fillId="0" borderId="1" xfId="0" applyBorder="1"/>
    <xf numFmtId="0" fontId="0" fillId="3" borderId="1" xfId="0" applyFill="1" applyBorder="1" applyAlignment="1">
      <alignment horizontal="center" vertical="center" wrapText="1"/>
    </xf>
    <xf numFmtId="0" fontId="0" fillId="6" borderId="1" xfId="0" applyFill="1" applyBorder="1" applyAlignment="1">
      <alignment horizontal="center" vertical="center" wrapText="1"/>
    </xf>
    <xf numFmtId="0" fontId="5" fillId="0" borderId="0" xfId="0" applyFont="1"/>
    <xf numFmtId="0" fontId="0" fillId="0" borderId="2" xfId="0" applyBorder="1" applyAlignment="1">
      <alignment horizontal="center"/>
    </xf>
    <xf numFmtId="0" fontId="3"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4725762</xdr:colOff>
      <xdr:row>29</xdr:row>
      <xdr:rowOff>60272</xdr:rowOff>
    </xdr:from>
    <xdr:to>
      <xdr:col>10</xdr:col>
      <xdr:colOff>1963432</xdr:colOff>
      <xdr:row>46</xdr:row>
      <xdr:rowOff>136472</xdr:rowOff>
    </xdr:to>
    <xdr:pic>
      <xdr:nvPicPr>
        <xdr:cNvPr id="4" name="Picture 3" descr="The risk formula – how to calculate the level of risk to your business -  Xenon Management, Training and Recruitment Ltd.">
          <a:extLst>
            <a:ext uri="{FF2B5EF4-FFF2-40B4-BE49-F238E27FC236}">
              <a16:creationId xmlns:a16="http://schemas.microsoft.com/office/drawing/2014/main" id="{5FCC0D39-2568-4FF3-BB81-F83812968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01674" y="17743154"/>
          <a:ext cx="4790434" cy="3314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4144F-DFDB-406D-978A-3F93CEF5A0E8}">
  <sheetPr>
    <pageSetUpPr fitToPage="1"/>
  </sheetPr>
  <dimension ref="A1:K28"/>
  <sheetViews>
    <sheetView tabSelected="1" zoomScale="58" zoomScaleNormal="58" workbookViewId="0"/>
  </sheetViews>
  <sheetFormatPr defaultRowHeight="14.4" x14ac:dyDescent="0.3"/>
  <cols>
    <col min="1" max="1" width="9.5546875" customWidth="1"/>
    <col min="2" max="2" width="54" customWidth="1"/>
    <col min="3" max="3" width="60.6640625" customWidth="1"/>
    <col min="4" max="4" width="10.44140625" customWidth="1"/>
    <col min="5" max="5" width="72.6640625" customWidth="1"/>
    <col min="6" max="6" width="13.5546875" customWidth="1"/>
    <col min="7" max="7" width="5.44140625" customWidth="1"/>
    <col min="8" max="9" width="5.33203125" customWidth="1"/>
    <col min="10" max="10" width="11.109375" customWidth="1"/>
    <col min="11" max="11" width="32.33203125" customWidth="1"/>
  </cols>
  <sheetData>
    <row r="1" spans="1:11" x14ac:dyDescent="0.3">
      <c r="A1" s="15"/>
    </row>
    <row r="2" spans="1:11" ht="72.75" customHeight="1" thickBot="1" x14ac:dyDescent="0.35">
      <c r="A2" s="17" t="s">
        <v>101</v>
      </c>
      <c r="B2" s="17"/>
      <c r="C2" s="17"/>
      <c r="D2" s="17"/>
      <c r="E2" s="17"/>
      <c r="F2" s="16"/>
      <c r="G2" s="16"/>
      <c r="H2" s="16"/>
      <c r="I2" s="16"/>
      <c r="J2" s="16"/>
      <c r="K2" s="16"/>
    </row>
    <row r="3" spans="1:11" ht="74.25" customHeight="1" x14ac:dyDescent="0.3">
      <c r="A3" s="6" t="s">
        <v>0</v>
      </c>
      <c r="B3" s="7" t="s">
        <v>1</v>
      </c>
      <c r="C3" s="8" t="s">
        <v>2</v>
      </c>
      <c r="D3" s="7" t="s">
        <v>31</v>
      </c>
      <c r="E3" s="8" t="s">
        <v>3</v>
      </c>
      <c r="F3" s="8" t="s">
        <v>32</v>
      </c>
      <c r="G3" s="9" t="s">
        <v>48</v>
      </c>
      <c r="H3" s="9" t="s">
        <v>49</v>
      </c>
      <c r="I3" s="9" t="s">
        <v>33</v>
      </c>
      <c r="J3" s="10" t="s">
        <v>4</v>
      </c>
      <c r="K3" s="8" t="s">
        <v>47</v>
      </c>
    </row>
    <row r="4" spans="1:11" ht="43.2" x14ac:dyDescent="0.3">
      <c r="A4" s="11" t="s">
        <v>5</v>
      </c>
      <c r="B4" s="2" t="s">
        <v>109</v>
      </c>
      <c r="C4" s="2" t="s">
        <v>6</v>
      </c>
      <c r="D4" s="4" t="s">
        <v>86</v>
      </c>
      <c r="E4" s="2" t="s">
        <v>7</v>
      </c>
      <c r="F4" s="4" t="s">
        <v>104</v>
      </c>
      <c r="G4" s="4">
        <v>3</v>
      </c>
      <c r="H4" s="4">
        <v>2</v>
      </c>
      <c r="I4" s="5">
        <f t="shared" ref="I4:I11" si="0">SUM(G4*H4)</f>
        <v>6</v>
      </c>
      <c r="J4" s="4" t="s">
        <v>104</v>
      </c>
      <c r="K4" s="12"/>
    </row>
    <row r="5" spans="1:11" x14ac:dyDescent="0.3">
      <c r="A5" s="11" t="s">
        <v>51</v>
      </c>
      <c r="B5" s="2" t="s">
        <v>52</v>
      </c>
      <c r="C5" s="2" t="s">
        <v>53</v>
      </c>
      <c r="D5" s="4" t="s">
        <v>86</v>
      </c>
      <c r="E5" s="2" t="s">
        <v>54</v>
      </c>
      <c r="F5" s="4" t="s">
        <v>104</v>
      </c>
      <c r="G5" s="4">
        <v>2</v>
      </c>
      <c r="H5" s="4">
        <v>2</v>
      </c>
      <c r="I5" s="5">
        <v>4</v>
      </c>
      <c r="J5" s="4" t="s">
        <v>104</v>
      </c>
      <c r="K5" s="12"/>
    </row>
    <row r="6" spans="1:11" ht="28.8" x14ac:dyDescent="0.3">
      <c r="A6" s="11" t="s">
        <v>111</v>
      </c>
      <c r="B6" s="2" t="s">
        <v>9</v>
      </c>
      <c r="C6" s="2" t="s">
        <v>10</v>
      </c>
      <c r="D6" s="4" t="s">
        <v>86</v>
      </c>
      <c r="E6" s="2" t="s">
        <v>55</v>
      </c>
      <c r="F6" s="4" t="s">
        <v>104</v>
      </c>
      <c r="G6" s="4">
        <v>3</v>
      </c>
      <c r="H6" s="4">
        <v>1</v>
      </c>
      <c r="I6" s="13">
        <f t="shared" si="0"/>
        <v>3</v>
      </c>
      <c r="J6" s="4" t="s">
        <v>104</v>
      </c>
      <c r="K6" s="12"/>
    </row>
    <row r="7" spans="1:11" ht="28.8" x14ac:dyDescent="0.3">
      <c r="A7" s="11" t="s">
        <v>112</v>
      </c>
      <c r="B7" s="2" t="s">
        <v>12</v>
      </c>
      <c r="C7" s="2" t="s">
        <v>13</v>
      </c>
      <c r="D7" s="4" t="s">
        <v>86</v>
      </c>
      <c r="E7" s="2" t="s">
        <v>14</v>
      </c>
      <c r="F7" s="4" t="s">
        <v>104</v>
      </c>
      <c r="G7" s="4">
        <v>2</v>
      </c>
      <c r="H7" s="4">
        <v>2</v>
      </c>
      <c r="I7" s="5">
        <f t="shared" si="0"/>
        <v>4</v>
      </c>
      <c r="J7" s="4" t="s">
        <v>100</v>
      </c>
      <c r="K7" s="12"/>
    </row>
    <row r="8" spans="1:11" ht="43.2" x14ac:dyDescent="0.3">
      <c r="A8" s="11" t="s">
        <v>8</v>
      </c>
      <c r="B8" s="2" t="s">
        <v>70</v>
      </c>
      <c r="C8" s="2" t="s">
        <v>16</v>
      </c>
      <c r="D8" s="4" t="s">
        <v>86</v>
      </c>
      <c r="E8" s="2" t="s">
        <v>71</v>
      </c>
      <c r="F8" s="4" t="s">
        <v>104</v>
      </c>
      <c r="G8" s="4">
        <v>1</v>
      </c>
      <c r="H8" s="4">
        <v>2</v>
      </c>
      <c r="I8" s="13">
        <f t="shared" si="0"/>
        <v>2</v>
      </c>
      <c r="J8" s="4" t="s">
        <v>105</v>
      </c>
      <c r="K8" s="12"/>
    </row>
    <row r="9" spans="1:11" ht="57.6" x14ac:dyDescent="0.3">
      <c r="A9" s="11" t="s">
        <v>11</v>
      </c>
      <c r="B9" s="2" t="s">
        <v>18</v>
      </c>
      <c r="C9" s="2" t="s">
        <v>56</v>
      </c>
      <c r="D9" s="4" t="s">
        <v>86</v>
      </c>
      <c r="E9" s="2" t="s">
        <v>106</v>
      </c>
      <c r="F9" s="4" t="s">
        <v>104</v>
      </c>
      <c r="G9" s="4">
        <v>2</v>
      </c>
      <c r="H9" s="4">
        <v>1</v>
      </c>
      <c r="I9" s="13">
        <f t="shared" si="0"/>
        <v>2</v>
      </c>
      <c r="J9" s="4" t="s">
        <v>105</v>
      </c>
      <c r="K9" s="2"/>
    </row>
    <row r="10" spans="1:11" ht="43.2" x14ac:dyDescent="0.3">
      <c r="A10" s="11" t="s">
        <v>50</v>
      </c>
      <c r="B10" s="2" t="s">
        <v>20</v>
      </c>
      <c r="C10" s="2" t="s">
        <v>39</v>
      </c>
      <c r="D10" s="4" t="s">
        <v>86</v>
      </c>
      <c r="E10" s="2" t="s">
        <v>21</v>
      </c>
      <c r="F10" s="4" t="s">
        <v>104</v>
      </c>
      <c r="G10" s="4">
        <v>2</v>
      </c>
      <c r="H10" s="4">
        <v>2</v>
      </c>
      <c r="I10" s="5">
        <f t="shared" si="0"/>
        <v>4</v>
      </c>
      <c r="J10" s="4" t="s">
        <v>100</v>
      </c>
      <c r="K10" s="12"/>
    </row>
    <row r="11" spans="1:11" ht="57.6" x14ac:dyDescent="0.3">
      <c r="A11" s="11" t="s">
        <v>15</v>
      </c>
      <c r="B11" s="2" t="s">
        <v>23</v>
      </c>
      <c r="C11" s="2" t="s">
        <v>40</v>
      </c>
      <c r="D11" s="4" t="s">
        <v>86</v>
      </c>
      <c r="E11" s="2" t="s">
        <v>107</v>
      </c>
      <c r="F11" s="4" t="s">
        <v>104</v>
      </c>
      <c r="G11" s="4">
        <v>2</v>
      </c>
      <c r="H11" s="4">
        <v>1</v>
      </c>
      <c r="I11" s="13">
        <f t="shared" si="0"/>
        <v>2</v>
      </c>
      <c r="J11" s="4" t="s">
        <v>104</v>
      </c>
      <c r="K11" s="12"/>
    </row>
    <row r="12" spans="1:11" ht="28.8" x14ac:dyDescent="0.3">
      <c r="A12" s="11" t="s">
        <v>17</v>
      </c>
      <c r="B12" s="3" t="s">
        <v>96</v>
      </c>
      <c r="C12" s="1" t="s">
        <v>41</v>
      </c>
      <c r="D12" s="4" t="s">
        <v>86</v>
      </c>
      <c r="E12" s="3" t="s">
        <v>57</v>
      </c>
      <c r="F12" s="4" t="s">
        <v>104</v>
      </c>
      <c r="G12" s="4">
        <v>2</v>
      </c>
      <c r="H12" s="4">
        <v>1</v>
      </c>
      <c r="I12" s="13">
        <f>SUM(G12*H12)</f>
        <v>2</v>
      </c>
      <c r="J12" s="4" t="s">
        <v>100</v>
      </c>
      <c r="K12" s="12"/>
    </row>
    <row r="13" spans="1:11" ht="100.8" x14ac:dyDescent="0.3">
      <c r="A13" s="11" t="s">
        <v>19</v>
      </c>
      <c r="B13" s="3" t="s">
        <v>34</v>
      </c>
      <c r="C13" s="1" t="s">
        <v>42</v>
      </c>
      <c r="D13" s="4" t="s">
        <v>86</v>
      </c>
      <c r="E13" s="3" t="s">
        <v>43</v>
      </c>
      <c r="F13" s="4" t="s">
        <v>104</v>
      </c>
      <c r="G13" s="4">
        <v>3</v>
      </c>
      <c r="H13" s="4">
        <v>4</v>
      </c>
      <c r="I13" s="14">
        <f>SUM(G13*H13)</f>
        <v>12</v>
      </c>
      <c r="J13" s="4" t="s">
        <v>100</v>
      </c>
      <c r="K13" s="2"/>
    </row>
    <row r="14" spans="1:11" ht="43.2" x14ac:dyDescent="0.3">
      <c r="A14" s="11" t="s">
        <v>22</v>
      </c>
      <c r="B14" s="3" t="s">
        <v>35</v>
      </c>
      <c r="C14" s="3" t="s">
        <v>44</v>
      </c>
      <c r="D14" s="4" t="s">
        <v>86</v>
      </c>
      <c r="E14" s="3" t="s">
        <v>58</v>
      </c>
      <c r="F14" s="4" t="s">
        <v>104</v>
      </c>
      <c r="G14" s="4">
        <v>2</v>
      </c>
      <c r="H14" s="4">
        <v>2</v>
      </c>
      <c r="I14" s="5">
        <f>SUM(G14*H14)</f>
        <v>4</v>
      </c>
      <c r="J14" s="4" t="s">
        <v>105</v>
      </c>
      <c r="K14" s="12"/>
    </row>
    <row r="15" spans="1:11" ht="57.6" x14ac:dyDescent="0.3">
      <c r="A15" s="11" t="s">
        <v>24</v>
      </c>
      <c r="B15" s="2" t="s">
        <v>36</v>
      </c>
      <c r="C15" s="1" t="s">
        <v>45</v>
      </c>
      <c r="D15" s="4" t="s">
        <v>86</v>
      </c>
      <c r="E15" s="2" t="s">
        <v>110</v>
      </c>
      <c r="F15" s="4" t="s">
        <v>105</v>
      </c>
      <c r="G15" s="4">
        <v>3</v>
      </c>
      <c r="H15" s="4">
        <v>2</v>
      </c>
      <c r="I15" s="5">
        <f>SUM(H15*G15)</f>
        <v>6</v>
      </c>
      <c r="J15" s="4" t="s">
        <v>100</v>
      </c>
      <c r="K15" s="12"/>
    </row>
    <row r="16" spans="1:11" ht="100.8" x14ac:dyDescent="0.3">
      <c r="A16" s="11" t="s">
        <v>25</v>
      </c>
      <c r="B16" s="2" t="s">
        <v>37</v>
      </c>
      <c r="C16" s="3" t="s">
        <v>46</v>
      </c>
      <c r="D16" s="4" t="s">
        <v>86</v>
      </c>
      <c r="E16" s="2" t="s">
        <v>59</v>
      </c>
      <c r="F16" s="4" t="s">
        <v>105</v>
      </c>
      <c r="G16" s="4">
        <v>3</v>
      </c>
      <c r="H16" s="4">
        <v>2</v>
      </c>
      <c r="I16" s="5">
        <f>SUM(H16*G16)</f>
        <v>6</v>
      </c>
      <c r="J16" s="4" t="s">
        <v>100</v>
      </c>
      <c r="K16" s="12"/>
    </row>
    <row r="17" spans="1:11" ht="28.8" x14ac:dyDescent="0.3">
      <c r="A17" s="11" t="s">
        <v>26</v>
      </c>
      <c r="B17" s="2" t="s">
        <v>72</v>
      </c>
      <c r="C17" s="3" t="s">
        <v>73</v>
      </c>
      <c r="D17" s="4" t="s">
        <v>86</v>
      </c>
      <c r="E17" s="2" t="s">
        <v>74</v>
      </c>
      <c r="F17" s="4" t="s">
        <v>100</v>
      </c>
      <c r="G17" s="4">
        <v>3</v>
      </c>
      <c r="H17" s="4">
        <v>2</v>
      </c>
      <c r="I17" s="5">
        <v>6</v>
      </c>
      <c r="J17" s="4" t="s">
        <v>100</v>
      </c>
      <c r="K17" s="12"/>
    </row>
    <row r="18" spans="1:11" ht="43.2" x14ac:dyDescent="0.3">
      <c r="A18" s="11" t="s">
        <v>27</v>
      </c>
      <c r="B18" s="2" t="s">
        <v>84</v>
      </c>
      <c r="C18" s="3" t="s">
        <v>75</v>
      </c>
      <c r="D18" s="4" t="s">
        <v>86</v>
      </c>
      <c r="E18" s="2" t="s">
        <v>85</v>
      </c>
      <c r="F18" s="4" t="s">
        <v>100</v>
      </c>
      <c r="G18" s="4">
        <v>3</v>
      </c>
      <c r="H18" s="4">
        <v>2</v>
      </c>
      <c r="I18" s="5">
        <f t="shared" ref="I18:I27" si="1">SUM(H18*G18)</f>
        <v>6</v>
      </c>
      <c r="J18" s="4" t="s">
        <v>100</v>
      </c>
      <c r="K18" s="12"/>
    </row>
    <row r="19" spans="1:11" ht="28.8" x14ac:dyDescent="0.3">
      <c r="A19" s="11" t="s">
        <v>28</v>
      </c>
      <c r="B19" s="2" t="s">
        <v>76</v>
      </c>
      <c r="C19" s="3" t="s">
        <v>78</v>
      </c>
      <c r="D19" s="4" t="s">
        <v>86</v>
      </c>
      <c r="E19" s="2" t="s">
        <v>77</v>
      </c>
      <c r="F19" s="4" t="s">
        <v>100</v>
      </c>
      <c r="G19" s="4">
        <v>3</v>
      </c>
      <c r="H19" s="4">
        <v>2</v>
      </c>
      <c r="I19" s="5">
        <f t="shared" si="1"/>
        <v>6</v>
      </c>
      <c r="J19" s="4" t="s">
        <v>100</v>
      </c>
      <c r="K19" s="12"/>
    </row>
    <row r="20" spans="1:11" ht="43.2" x14ac:dyDescent="0.3">
      <c r="A20" s="11" t="s">
        <v>29</v>
      </c>
      <c r="B20" s="2" t="s">
        <v>67</v>
      </c>
      <c r="C20" s="3" t="s">
        <v>68</v>
      </c>
      <c r="D20" s="4" t="s">
        <v>86</v>
      </c>
      <c r="E20" s="2" t="s">
        <v>69</v>
      </c>
      <c r="F20" s="4" t="s">
        <v>105</v>
      </c>
      <c r="G20" s="4">
        <v>3</v>
      </c>
      <c r="H20" s="4">
        <v>2</v>
      </c>
      <c r="I20" s="5">
        <f t="shared" si="1"/>
        <v>6</v>
      </c>
      <c r="J20" s="4" t="s">
        <v>100</v>
      </c>
      <c r="K20" s="12"/>
    </row>
    <row r="21" spans="1:11" ht="28.8" x14ac:dyDescent="0.3">
      <c r="A21" s="11" t="s">
        <v>30</v>
      </c>
      <c r="B21" s="2" t="s">
        <v>64</v>
      </c>
      <c r="C21" s="3" t="s">
        <v>65</v>
      </c>
      <c r="D21" s="4" t="s">
        <v>86</v>
      </c>
      <c r="E21" s="2" t="s">
        <v>66</v>
      </c>
      <c r="F21" s="4" t="s">
        <v>104</v>
      </c>
      <c r="G21" s="4">
        <v>2</v>
      </c>
      <c r="H21" s="4">
        <v>2</v>
      </c>
      <c r="I21" s="5">
        <f t="shared" si="1"/>
        <v>4</v>
      </c>
      <c r="J21" s="4" t="s">
        <v>108</v>
      </c>
      <c r="K21" s="12"/>
    </row>
    <row r="22" spans="1:11" ht="28.8" x14ac:dyDescent="0.3">
      <c r="A22" s="11" t="s">
        <v>79</v>
      </c>
      <c r="B22" s="2" t="s">
        <v>61</v>
      </c>
      <c r="C22" s="3" t="s">
        <v>62</v>
      </c>
      <c r="D22" s="4" t="s">
        <v>86</v>
      </c>
      <c r="E22" s="2" t="s">
        <v>63</v>
      </c>
      <c r="F22" s="4" t="s">
        <v>104</v>
      </c>
      <c r="G22" s="4">
        <v>3</v>
      </c>
      <c r="H22" s="4">
        <v>3</v>
      </c>
      <c r="I22" s="14">
        <f t="shared" si="1"/>
        <v>9</v>
      </c>
      <c r="J22" s="4" t="s">
        <v>108</v>
      </c>
      <c r="K22" s="12"/>
    </row>
    <row r="23" spans="1:11" ht="72" x14ac:dyDescent="0.3">
      <c r="A23" s="11" t="s">
        <v>80</v>
      </c>
      <c r="B23" s="2" t="s">
        <v>88</v>
      </c>
      <c r="C23" s="3" t="s">
        <v>87</v>
      </c>
      <c r="D23" s="4" t="s">
        <v>86</v>
      </c>
      <c r="E23" s="2" t="s">
        <v>89</v>
      </c>
      <c r="F23" s="4" t="s">
        <v>104</v>
      </c>
      <c r="G23" s="4">
        <v>2</v>
      </c>
      <c r="H23" s="4">
        <v>2</v>
      </c>
      <c r="I23" s="5">
        <f t="shared" si="1"/>
        <v>4</v>
      </c>
      <c r="J23" s="4" t="s">
        <v>100</v>
      </c>
      <c r="K23" s="12"/>
    </row>
    <row r="24" spans="1:11" ht="43.2" x14ac:dyDescent="0.3">
      <c r="A24" s="11" t="s">
        <v>81</v>
      </c>
      <c r="B24" s="2" t="s">
        <v>91</v>
      </c>
      <c r="C24" s="3" t="s">
        <v>87</v>
      </c>
      <c r="D24" s="4" t="s">
        <v>86</v>
      </c>
      <c r="E24" s="2" t="s">
        <v>89</v>
      </c>
      <c r="F24" s="4" t="s">
        <v>104</v>
      </c>
      <c r="G24" s="4">
        <v>2</v>
      </c>
      <c r="H24" s="4">
        <v>2</v>
      </c>
      <c r="I24" s="5">
        <f t="shared" si="1"/>
        <v>4</v>
      </c>
      <c r="J24" s="4" t="s">
        <v>100</v>
      </c>
      <c r="K24" s="12"/>
    </row>
    <row r="25" spans="1:11" ht="28.8" x14ac:dyDescent="0.3">
      <c r="A25" s="11" t="s">
        <v>82</v>
      </c>
      <c r="B25" s="2" t="s">
        <v>93</v>
      </c>
      <c r="C25" s="3" t="s">
        <v>87</v>
      </c>
      <c r="D25" s="4" t="s">
        <v>86</v>
      </c>
      <c r="E25" s="2" t="s">
        <v>94</v>
      </c>
      <c r="F25" s="4" t="s">
        <v>104</v>
      </c>
      <c r="G25" s="4">
        <v>2</v>
      </c>
      <c r="H25" s="4">
        <v>2</v>
      </c>
      <c r="I25" s="5">
        <f t="shared" si="1"/>
        <v>4</v>
      </c>
      <c r="J25" s="4" t="s">
        <v>100</v>
      </c>
      <c r="K25" s="12"/>
    </row>
    <row r="26" spans="1:11" ht="28.8" x14ac:dyDescent="0.3">
      <c r="A26" s="11" t="s">
        <v>83</v>
      </c>
      <c r="B26" s="2" t="s">
        <v>95</v>
      </c>
      <c r="C26" s="3" t="s">
        <v>87</v>
      </c>
      <c r="D26" s="4" t="s">
        <v>86</v>
      </c>
      <c r="E26" s="2" t="s">
        <v>97</v>
      </c>
      <c r="F26" s="4" t="s">
        <v>104</v>
      </c>
      <c r="G26" s="4">
        <v>2</v>
      </c>
      <c r="H26" s="4">
        <v>2</v>
      </c>
      <c r="I26" s="5">
        <f t="shared" si="1"/>
        <v>4</v>
      </c>
      <c r="J26" s="4" t="s">
        <v>100</v>
      </c>
      <c r="K26" s="12"/>
    </row>
    <row r="27" spans="1:11" ht="43.2" x14ac:dyDescent="0.3">
      <c r="A27" s="11" t="s">
        <v>90</v>
      </c>
      <c r="B27" s="2" t="s">
        <v>103</v>
      </c>
      <c r="C27" s="3" t="s">
        <v>98</v>
      </c>
      <c r="D27" s="4" t="s">
        <v>86</v>
      </c>
      <c r="E27" s="2" t="s">
        <v>99</v>
      </c>
      <c r="F27" s="4" t="s">
        <v>104</v>
      </c>
      <c r="G27" s="4">
        <v>3</v>
      </c>
      <c r="H27" s="4">
        <v>4</v>
      </c>
      <c r="I27" s="14">
        <f t="shared" si="1"/>
        <v>12</v>
      </c>
      <c r="J27" s="4" t="s">
        <v>100</v>
      </c>
      <c r="K27" s="12"/>
    </row>
    <row r="28" spans="1:11" ht="28.8" x14ac:dyDescent="0.3">
      <c r="A28" s="11" t="s">
        <v>92</v>
      </c>
      <c r="B28" s="3" t="s">
        <v>38</v>
      </c>
      <c r="C28" s="3" t="s">
        <v>60</v>
      </c>
      <c r="D28" s="4" t="s">
        <v>86</v>
      </c>
      <c r="E28" s="2" t="s">
        <v>102</v>
      </c>
      <c r="F28" s="4" t="s">
        <v>104</v>
      </c>
      <c r="G28" s="4">
        <v>3</v>
      </c>
      <c r="H28" s="4">
        <v>4</v>
      </c>
      <c r="I28" s="14">
        <f>SUM(G28*H28)</f>
        <v>12</v>
      </c>
      <c r="J28" s="4" t="s">
        <v>100</v>
      </c>
      <c r="K28" s="12"/>
    </row>
  </sheetData>
  <mergeCells count="2">
    <mergeCell ref="F2:K2"/>
    <mergeCell ref="A2:E2"/>
  </mergeCells>
  <phoneticPr fontId="4" type="noConversion"/>
  <pageMargins left="0.7" right="0.7" top="0.75" bottom="0.75" header="0.3" footer="0.3"/>
  <pageSetup paperSize="9" scale="4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2494a4b-b6f5-4bb6-ae06-d79e508c6dce">
      <Terms xmlns="http://schemas.microsoft.com/office/infopath/2007/PartnerControls"/>
    </lcf76f155ced4ddcb4097134ff3c332f>
    <TaxCatchAll xmlns="52f84ed5-79da-4747-b5d0-099cb638f6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74A103838BD444791380140FB7C7B2E" ma:contentTypeVersion="14" ma:contentTypeDescription="Create a new document." ma:contentTypeScope="" ma:versionID="458e36f06fd8154ed5de105ac38302e6">
  <xsd:schema xmlns:xsd="http://www.w3.org/2001/XMLSchema" xmlns:xs="http://www.w3.org/2001/XMLSchema" xmlns:p="http://schemas.microsoft.com/office/2006/metadata/properties" xmlns:ns2="c2494a4b-b6f5-4bb6-ae06-d79e508c6dce" xmlns:ns3="52f84ed5-79da-4747-b5d0-099cb638f651" targetNamespace="http://schemas.microsoft.com/office/2006/metadata/properties" ma:root="true" ma:fieldsID="52018f157ee8b2ae16070d796cc11bcb" ns2:_="" ns3:_="">
    <xsd:import namespace="c2494a4b-b6f5-4bb6-ae06-d79e508c6dce"/>
    <xsd:import namespace="52f84ed5-79da-4747-b5d0-099cb638f6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494a4b-b6f5-4bb6-ae06-d79e508c6d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62f922b-a5dc-4382-a33f-8eacf980ff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f84ed5-79da-4747-b5d0-099cb638f65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45feacf-becb-4a6a-97e3-743ff9bec7e1}" ma:internalName="TaxCatchAll" ma:showField="CatchAllData" ma:web="52f84ed5-79da-4747-b5d0-099cb638f6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89EEF9-5FB8-42C0-9613-A9A1A7683EC2}">
  <ds:schemaRefs>
    <ds:schemaRef ds:uri="http://purl.org/dc/elements/1.1/"/>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http://purl.org/dc/dcmitype/"/>
    <ds:schemaRef ds:uri="96c3b9de-3a13-47b7-a4d5-8d0b6929576e"/>
    <ds:schemaRef ds:uri="http://schemas.openxmlformats.org/package/2006/metadata/core-properties"/>
    <ds:schemaRef ds:uri="http://purl.org/dc/terms/"/>
    <ds:schemaRef ds:uri="90061570-7bc9-47e3-836b-efc38e27d080"/>
    <ds:schemaRef ds:uri="c2494a4b-b6f5-4bb6-ae06-d79e508c6dce"/>
    <ds:schemaRef ds:uri="52f84ed5-79da-4747-b5d0-099cb638f651"/>
  </ds:schemaRefs>
</ds:datastoreItem>
</file>

<file path=customXml/itemProps2.xml><?xml version="1.0" encoding="utf-8"?>
<ds:datastoreItem xmlns:ds="http://schemas.openxmlformats.org/officeDocument/2006/customXml" ds:itemID="{A0E3012C-A691-4C77-B9FD-DB30E53F57A1}">
  <ds:schemaRefs>
    <ds:schemaRef ds:uri="http://schemas.microsoft.com/sharepoint/v3/contenttype/forms"/>
  </ds:schemaRefs>
</ds:datastoreItem>
</file>

<file path=customXml/itemProps3.xml><?xml version="1.0" encoding="utf-8"?>
<ds:datastoreItem xmlns:ds="http://schemas.openxmlformats.org/officeDocument/2006/customXml" ds:itemID="{746FDBCF-AACE-4A36-B68E-7D49C0EBBA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494a4b-b6f5-4bb6-ae06-d79e508c6dce"/>
    <ds:schemaRef ds:uri="52f84ed5-79da-4747-b5d0-099cb638f6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Davison</dc:creator>
  <cp:lastModifiedBy>Benjamin Roberts</cp:lastModifiedBy>
  <cp:lastPrinted>2021-06-21T12:22:59Z</cp:lastPrinted>
  <dcterms:created xsi:type="dcterms:W3CDTF">2021-04-16T10:17:03Z</dcterms:created>
  <dcterms:modified xsi:type="dcterms:W3CDTF">2026-05-27T11:15:03Z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0x010100274A103838BD444791380140FB7C7B2E</vt:lpwstr>
  </property>
  <property fmtid="{D5CDD505-2E9C-101B-9397-08002B2CF9AE}" pid="3" name="MediaServiceImageTags">
    <vt:lpwstr/>
  </property>
  <property fmtid="{D5CDD505-2E9C-101B-9397-08002B2CF9AE}" pid="4" name="Order">
    <vt:r8>2048600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